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Tabelle1!$A$1:$F$20</definedName>
  </definedNames>
  <calcPr calcId="125725"/>
</workbook>
</file>

<file path=xl/calcChain.xml><?xml version="1.0" encoding="utf-8"?>
<calcChain xmlns="http://schemas.openxmlformats.org/spreadsheetml/2006/main">
  <c r="D13" i="1"/>
  <c r="F15"/>
  <c r="D15"/>
  <c r="D16" s="1"/>
  <c r="F12"/>
  <c r="D12"/>
  <c r="D3"/>
  <c r="F11"/>
  <c r="E11"/>
  <c r="D11"/>
  <c r="F10"/>
  <c r="E10"/>
  <c r="D10"/>
  <c r="F9"/>
  <c r="F8"/>
  <c r="F7"/>
  <c r="F6"/>
  <c r="F5"/>
  <c r="E9"/>
  <c r="E8"/>
  <c r="E7"/>
  <c r="E6"/>
  <c r="E5"/>
  <c r="D9"/>
  <c r="D8"/>
  <c r="D7"/>
  <c r="D6"/>
  <c r="D5"/>
  <c r="D4"/>
  <c r="D2"/>
</calcChain>
</file>

<file path=xl/sharedStrings.xml><?xml version="1.0" encoding="utf-8"?>
<sst xmlns="http://schemas.openxmlformats.org/spreadsheetml/2006/main" count="20" uniqueCount="20">
  <si>
    <t>Artikel</t>
  </si>
  <si>
    <t>Menge</t>
  </si>
  <si>
    <t>Kühltruhe</t>
  </si>
  <si>
    <t>Zapfanlage</t>
  </si>
  <si>
    <t>Preis in Euro pro Stück/Kasten</t>
  </si>
  <si>
    <t>Wasser (Sanssouci (preiswerteste))</t>
  </si>
  <si>
    <t>Apfelsaft (Sommergarten)</t>
  </si>
  <si>
    <t>Gesamtpreis pro Artikel</t>
  </si>
  <si>
    <t>Orangensaft</t>
  </si>
  <si>
    <t>Club Mate</t>
  </si>
  <si>
    <t>Coca Cola</t>
  </si>
  <si>
    <t>Liter pro Stück/Kasten</t>
  </si>
  <si>
    <t>Liter gesamt</t>
  </si>
  <si>
    <t>Sprite</t>
  </si>
  <si>
    <t>Fanta</t>
  </si>
  <si>
    <t>Becher 75er Stangen (Weichplastik)</t>
  </si>
  <si>
    <t>Bier Rychthr in Fass</t>
  </si>
  <si>
    <t>Insgesamt</t>
  </si>
  <si>
    <t>mit 19% Mwst.</t>
  </si>
  <si>
    <t>Wein (von Kaufland, nicht Gorgs)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</si>
</sst>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3" zoomScaleNormal="100" workbookViewId="0">
      <selection activeCell="E27" sqref="E27"/>
    </sheetView>
  </sheetViews>
  <sheetFormatPr baseColWidth="10" defaultRowHeight="15"/>
  <cols>
    <col min="1" max="1" width="45.42578125" customWidth="1"/>
    <col min="2" max="2" width="29" customWidth="1"/>
    <col min="3" max="3" width="10.28515625" customWidth="1"/>
    <col min="4" max="4" width="23.140625" customWidth="1"/>
    <col min="5" max="5" width="20.28515625" customWidth="1"/>
    <col min="6" max="6" width="13.42578125" customWidth="1"/>
  </cols>
  <sheetData>
    <row r="1" spans="1:6">
      <c r="A1" s="1" t="s">
        <v>0</v>
      </c>
      <c r="B1" s="1" t="s">
        <v>4</v>
      </c>
      <c r="C1" s="1" t="s">
        <v>1</v>
      </c>
      <c r="D1" s="1" t="s">
        <v>7</v>
      </c>
      <c r="E1" s="1" t="s">
        <v>11</v>
      </c>
      <c r="F1" s="1" t="s">
        <v>12</v>
      </c>
    </row>
    <row r="2" spans="1:6">
      <c r="A2" t="s">
        <v>2</v>
      </c>
      <c r="B2">
        <v>10</v>
      </c>
      <c r="C2">
        <v>2</v>
      </c>
      <c r="D2">
        <f t="shared" ref="D2:D13" si="0">B2*C2</f>
        <v>20</v>
      </c>
    </row>
    <row r="3" spans="1:6">
      <c r="A3" t="s">
        <v>15</v>
      </c>
      <c r="B3">
        <v>3.9</v>
      </c>
      <c r="C3">
        <v>4</v>
      </c>
      <c r="D3">
        <f t="shared" si="0"/>
        <v>15.6</v>
      </c>
    </row>
    <row r="4" spans="1:6">
      <c r="A4" t="s">
        <v>3</v>
      </c>
      <c r="B4">
        <v>25</v>
      </c>
      <c r="C4">
        <v>1</v>
      </c>
      <c r="D4">
        <f t="shared" si="0"/>
        <v>25</v>
      </c>
    </row>
    <row r="5" spans="1:6">
      <c r="A5" t="s">
        <v>5</v>
      </c>
      <c r="B5">
        <v>2.4</v>
      </c>
      <c r="C5">
        <v>10</v>
      </c>
      <c r="D5">
        <f t="shared" si="0"/>
        <v>24</v>
      </c>
      <c r="E5">
        <f>12*0.7</f>
        <v>8.3999999999999986</v>
      </c>
      <c r="F5">
        <f t="shared" ref="F5:F12" si="1">C5*E5</f>
        <v>83.999999999999986</v>
      </c>
    </row>
    <row r="6" spans="1:6">
      <c r="A6" t="s">
        <v>6</v>
      </c>
      <c r="B6">
        <v>6.2</v>
      </c>
      <c r="C6">
        <v>5</v>
      </c>
      <c r="D6">
        <f t="shared" si="0"/>
        <v>31</v>
      </c>
      <c r="E6">
        <f>6*1</f>
        <v>6</v>
      </c>
      <c r="F6">
        <f t="shared" si="1"/>
        <v>30</v>
      </c>
    </row>
    <row r="7" spans="1:6">
      <c r="A7" t="s">
        <v>8</v>
      </c>
      <c r="B7">
        <v>7.1</v>
      </c>
      <c r="C7">
        <v>5</v>
      </c>
      <c r="D7">
        <f t="shared" si="0"/>
        <v>35.5</v>
      </c>
      <c r="E7">
        <f>6*1</f>
        <v>6</v>
      </c>
      <c r="F7">
        <f t="shared" si="1"/>
        <v>30</v>
      </c>
    </row>
    <row r="8" spans="1:6">
      <c r="A8" t="s">
        <v>9</v>
      </c>
      <c r="B8">
        <v>9.6999999999999993</v>
      </c>
      <c r="C8">
        <v>5</v>
      </c>
      <c r="D8">
        <f t="shared" si="0"/>
        <v>48.5</v>
      </c>
      <c r="E8">
        <f>20*0.5</f>
        <v>10</v>
      </c>
      <c r="F8">
        <f t="shared" si="1"/>
        <v>50</v>
      </c>
    </row>
    <row r="9" spans="1:6">
      <c r="A9" t="s">
        <v>10</v>
      </c>
      <c r="B9">
        <v>10.199999999999999</v>
      </c>
      <c r="C9">
        <v>4</v>
      </c>
      <c r="D9">
        <f t="shared" si="0"/>
        <v>40.799999999999997</v>
      </c>
      <c r="E9">
        <f>10*1.5</f>
        <v>15</v>
      </c>
      <c r="F9">
        <f t="shared" si="1"/>
        <v>60</v>
      </c>
    </row>
    <row r="10" spans="1:6">
      <c r="A10" t="s">
        <v>13</v>
      </c>
      <c r="B10">
        <v>10.199999999999999</v>
      </c>
      <c r="C10">
        <v>3</v>
      </c>
      <c r="D10">
        <f t="shared" si="0"/>
        <v>30.599999999999998</v>
      </c>
      <c r="E10">
        <f>10*1.5</f>
        <v>15</v>
      </c>
      <c r="F10">
        <f t="shared" si="1"/>
        <v>45</v>
      </c>
    </row>
    <row r="11" spans="1:6">
      <c r="A11" t="s">
        <v>14</v>
      </c>
      <c r="B11">
        <v>10.199999999999999</v>
      </c>
      <c r="C11">
        <v>1</v>
      </c>
      <c r="D11">
        <f t="shared" si="0"/>
        <v>10.199999999999999</v>
      </c>
      <c r="E11">
        <f>10*1.5</f>
        <v>15</v>
      </c>
      <c r="F11">
        <f t="shared" si="1"/>
        <v>15</v>
      </c>
    </row>
    <row r="12" spans="1:6">
      <c r="A12" t="s">
        <v>16</v>
      </c>
      <c r="B12">
        <v>46.5</v>
      </c>
      <c r="C12">
        <v>8</v>
      </c>
      <c r="D12">
        <f t="shared" si="0"/>
        <v>372</v>
      </c>
      <c r="E12">
        <v>50</v>
      </c>
      <c r="F12">
        <f t="shared" si="1"/>
        <v>400</v>
      </c>
    </row>
    <row r="13" spans="1:6">
      <c r="A13" t="s">
        <v>19</v>
      </c>
      <c r="B13">
        <v>1.6</v>
      </c>
      <c r="C13">
        <v>12</v>
      </c>
      <c r="D13">
        <f t="shared" si="0"/>
        <v>19.200000000000003</v>
      </c>
      <c r="E13">
        <v>6</v>
      </c>
      <c r="F13">
        <v>12</v>
      </c>
    </row>
    <row r="15" spans="1:6">
      <c r="A15" s="1" t="s">
        <v>17</v>
      </c>
      <c r="B15" s="1"/>
      <c r="C15" s="1"/>
      <c r="D15" s="1">
        <f>SUM(D2:D14)</f>
        <v>672.40000000000009</v>
      </c>
      <c r="E15" s="1"/>
      <c r="F15" s="1">
        <f>SUM(F5:F14)</f>
        <v>726</v>
      </c>
    </row>
    <row r="16" spans="1:6" s="1" customFormat="1">
      <c r="A16" s="1" t="s">
        <v>18</v>
      </c>
      <c r="D16" s="1">
        <f>1.19*D15</f>
        <v>800.15600000000006</v>
      </c>
    </row>
  </sheetData>
  <pageMargins left="0.7" right="0.7" top="0.78740157499999996" bottom="0.78740157499999996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2012-05-15T15:31:39Z</dcterms:modified>
</cp:coreProperties>
</file>